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打印版" sheetId="4" r:id="rId1"/>
    <sheet name="电子版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<sst xmlns="http://schemas.openxmlformats.org/spreadsheetml/2006/main" count="170" uniqueCount="70">
  <si>
    <t>拟处置资产清单</t>
  </si>
  <si>
    <t>序号</t>
  </si>
  <si>
    <t>资产名称</t>
  </si>
  <si>
    <t>原值</t>
  </si>
  <si>
    <t>累计折旧</t>
  </si>
  <si>
    <t>净值</t>
  </si>
  <si>
    <t>记账日期</t>
  </si>
  <si>
    <t>制造单位</t>
  </si>
  <si>
    <t>产品编号</t>
  </si>
  <si>
    <t>产品型号</t>
  </si>
  <si>
    <t>制造日期</t>
  </si>
  <si>
    <t>第三方机构评估结论</t>
  </si>
  <si>
    <t>1号电梯</t>
  </si>
  <si>
    <t>巨人通力电梯有限公司</t>
  </si>
  <si>
    <t>G85611</t>
  </si>
  <si>
    <t>GPS20K</t>
  </si>
  <si>
    <t>综合安全状况等级为四级，建议立即停止使用，应采取防护措施消除或降低风险后方可使用</t>
  </si>
  <si>
    <t>2号电梯</t>
  </si>
  <si>
    <t>G85612</t>
  </si>
  <si>
    <t>GPS30K</t>
  </si>
  <si>
    <t>3号电梯</t>
  </si>
  <si>
    <t>G85613</t>
  </si>
  <si>
    <t>4号电梯</t>
  </si>
  <si>
    <t>G85614</t>
  </si>
  <si>
    <t>5号电梯</t>
  </si>
  <si>
    <t>G85615</t>
  </si>
  <si>
    <t>6号电梯</t>
  </si>
  <si>
    <t>G85616</t>
  </si>
  <si>
    <t>7号电梯</t>
  </si>
  <si>
    <t>G85617</t>
  </si>
  <si>
    <t>8号电梯</t>
  </si>
  <si>
    <t>G85618</t>
  </si>
  <si>
    <t>9号电梯</t>
  </si>
  <si>
    <t>G85619</t>
  </si>
  <si>
    <t>10号电梯</t>
  </si>
  <si>
    <t>G85620</t>
  </si>
  <si>
    <t>11号电梯</t>
  </si>
  <si>
    <t>G85621</t>
  </si>
  <si>
    <t>12号电梯</t>
  </si>
  <si>
    <t>G85622</t>
  </si>
  <si>
    <t>电梯房（含人行天桥）-电梯2</t>
  </si>
  <si>
    <t>东芝电梯有限公司</t>
  </si>
  <si>
    <t>GA-142705-020</t>
  </si>
  <si>
    <t>SPACEL- Ⅲ</t>
  </si>
  <si>
    <t>直梯</t>
  </si>
  <si>
    <t>广州日立电梯有限公司</t>
  </si>
  <si>
    <t>H030940</t>
  </si>
  <si>
    <t>NPX-B1600-2S60</t>
  </si>
  <si>
    <t>电梯房（含人行天桥）-电梯3</t>
  </si>
  <si>
    <t>电梯四方通话系统设备</t>
  </si>
  <si>
    <t>电梯五方通话部分</t>
  </si>
  <si>
    <t>合计</t>
  </si>
  <si>
    <t>望海编码</t>
  </si>
  <si>
    <t>ZCKP020191210100054</t>
  </si>
  <si>
    <t>ZCKP020191210100055</t>
  </si>
  <si>
    <t>ZCKP020191210100056</t>
  </si>
  <si>
    <t>ZCKP020191210100057</t>
  </si>
  <si>
    <t>ZCKP020191210100058</t>
  </si>
  <si>
    <t>ZCKP020191210100059</t>
  </si>
  <si>
    <t>ZCKP020191210100060</t>
  </si>
  <si>
    <t>ZCKP020191210100061</t>
  </si>
  <si>
    <t>ZCKP020191210100062</t>
  </si>
  <si>
    <t>ZCKP020191210100063</t>
  </si>
  <si>
    <t>ZCKP020191210100064</t>
  </si>
  <si>
    <t>ZCKP020191210100065</t>
  </si>
  <si>
    <t>ZCKP020251110100059</t>
  </si>
  <si>
    <t>ZCKP020060310100029</t>
  </si>
  <si>
    <t>ZCKP020251110100060</t>
  </si>
  <si>
    <t>ZCKP020220610100015</t>
  </si>
  <si>
    <t>ZCKP020191210100051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</si>
</sst>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&quot;月&quot;d&quot;日&quot;;@"/>
    <numFmt numFmtId="178" formatCode="yyyy&quot;年&quot;m&quot;月&quot;;@"/>
  </numFmts>
  <fonts count="32">
    <font>
      <sz val="11"/>
      <color indexed="8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indexed="8"/>
      <name val="黑体"/>
      <charset val="134"/>
    </font>
    <font>
      <b/>
      <sz val="10"/>
      <color indexed="8"/>
      <name val="黑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4" fontId="0" fillId="0" borderId="2" xfId="51" applyNumberFormat="1" applyBorder="1" applyAlignment="1">
      <alignment horizontal="center" vertical="center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5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177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4" fontId="5" fillId="0" borderId="1" xfId="50" applyNumberFormat="1" applyFont="1" applyFill="1" applyBorder="1" applyAlignment="1">
      <alignment horizontal="center" vertical="center"/>
    </xf>
    <xf numFmtId="176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0" applyFont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/>
    </xf>
    <xf numFmtId="0" fontId="9" fillId="0" borderId="1" xfId="50" applyBorder="1" applyAlignment="1">
      <alignment horizontal="center" vertical="center" wrapText="1"/>
    </xf>
    <xf numFmtId="177" fontId="9" fillId="0" borderId="1" xfId="50" applyNumberFormat="1" applyBorder="1" applyAlignment="1">
      <alignment horizontal="center" vertical="center"/>
    </xf>
    <xf numFmtId="178" fontId="9" fillId="0" borderId="1" xfId="50" applyNumberFormat="1" applyBorder="1" applyAlignment="1">
      <alignment horizontal="center" vertical="center"/>
    </xf>
    <xf numFmtId="0" fontId="9" fillId="0" borderId="1" xfId="50" applyBorder="1" applyAlignment="1" applyProtection="1">
      <alignment horizontal="center" vertical="center" wrapText="1"/>
      <protection locked="0"/>
    </xf>
    <xf numFmtId="0" fontId="9" fillId="0" borderId="1" xfId="50" applyBorder="1" applyAlignment="1" applyProtection="1">
      <alignment horizontal="center" vertical="center"/>
      <protection locked="0"/>
    </xf>
    <xf numFmtId="0" fontId="9" fillId="0" borderId="1" xfId="50" applyBorder="1" applyAlignment="1">
      <alignment horizontal="center" vertical="center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2" xfId="51" applyNumberFormat="1" applyBorder="1" applyAlignment="1">
      <alignment horizontal="center" vertical="center"/>
    </xf>
    <xf numFmtId="0" fontId="8" fillId="0" borderId="1" xfId="50" applyFont="1" applyBorder="1" applyAlignment="1">
      <alignment horizontal="center" vertical="center" wrapText="1"/>
    </xf>
    <xf numFmtId="0" fontId="9" fillId="0" borderId="1" xfId="50" applyBorder="1" applyAlignment="1">
      <alignment horizontal="center" vertical="center" wrapText="1"/>
    </xf>
    <xf numFmtId="0" fontId="9" fillId="0" borderId="1" xfId="50" applyBorder="1" applyAlignment="1" applyProtection="1">
      <alignment horizontal="center" vertical="center" wrapText="1"/>
      <protection locked="0"/>
    </xf>
    <xf numFmtId="0" fontId="5" fillId="0" borderId="1" xfId="50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/>
    </xf>
    <xf numFmtId="177" fontId="9" fillId="0" borderId="1" xfId="50" applyNumberFormat="1" applyBorder="1" applyAlignment="1">
      <alignment horizontal="center" vertical="center"/>
    </xf>
    <xf numFmtId="178" fontId="9" fillId="0" borderId="1" xfId="50" applyNumberFormat="1" applyBorder="1" applyAlignment="1">
      <alignment horizontal="center" vertical="center"/>
    </xf>
    <xf numFmtId="0" fontId="9" fillId="0" borderId="1" xfId="50" applyBorder="1" applyAlignment="1" applyProtection="1">
      <alignment horizontal="center" vertical="center"/>
      <protection locked="0"/>
    </xf>
    <xf numFmtId="0" fontId="9" fillId="0" borderId="1" xfId="50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4" fontId="0" fillId="0" borderId="0" xfId="51" applyNumberFormat="1" applyBorder="1" applyAlignment="1"/>
    <xf numFmtId="0" fontId="0" fillId="0" borderId="0" xfId="0" applyBorder="1">
      <alignment vertical="center"/>
    </xf>
    <xf numFmtId="4" fontId="11" fillId="0" borderId="0" xfId="51" applyNumberFormat="1" applyFont="1" applyBorder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selection activeCell="D4" sqref="D4"/>
    </sheetView>
  </sheetViews>
  <sheetFormatPr defaultColWidth="9" defaultRowHeight="13.5"/>
  <cols>
    <col min="1" max="1" width="5.875" customWidth="1"/>
    <col min="2" max="2" width="11.75" customWidth="1"/>
    <col min="3" max="3" width="14.875" customWidth="1"/>
    <col min="4" max="4" width="15.5" customWidth="1"/>
    <col min="5" max="5" width="14.25" customWidth="1"/>
    <col min="6" max="6" width="17.375" customWidth="1"/>
    <col min="7" max="7" width="22.625" customWidth="1"/>
    <col min="8" max="8" width="10.75" customWidth="1"/>
    <col min="9" max="9" width="14" style="29" customWidth="1"/>
    <col min="10" max="10" width="17.125" customWidth="1"/>
    <col min="11" max="11" width="12.125" customWidth="1"/>
    <col min="13" max="13" width="18.875" customWidth="1"/>
    <col min="15" max="15" width="19.25" customWidth="1"/>
  </cols>
  <sheetData>
    <row r="1" ht="22.5" spans="1:11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ht="40.5" spans="1:1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2" t="s">
        <v>6</v>
      </c>
      <c r="G2" s="9" t="s">
        <v>7</v>
      </c>
      <c r="H2" s="33" t="s">
        <v>8</v>
      </c>
      <c r="I2" s="33" t="s">
        <v>9</v>
      </c>
      <c r="J2" s="37" t="s">
        <v>10</v>
      </c>
      <c r="K2" s="33" t="s">
        <v>11</v>
      </c>
    </row>
    <row r="3" ht="23" customHeight="1" spans="1:15">
      <c r="A3" s="5">
        <v>1</v>
      </c>
      <c r="B3" s="5" t="s">
        <v>12</v>
      </c>
      <c r="C3" s="5">
        <v>354599.46</v>
      </c>
      <c r="D3" s="32">
        <v>217032.09</v>
      </c>
      <c r="E3" s="11">
        <f>C3-D3</f>
        <v>137567.37</v>
      </c>
      <c r="F3" s="12">
        <v>43810</v>
      </c>
      <c r="G3" s="13" t="s">
        <v>13</v>
      </c>
      <c r="H3" s="34" t="s">
        <v>14</v>
      </c>
      <c r="I3" s="34" t="s">
        <v>15</v>
      </c>
      <c r="J3" s="38">
        <v>41204</v>
      </c>
      <c r="K3" s="34" t="s">
        <v>16</v>
      </c>
      <c r="M3" s="43"/>
      <c r="N3" s="44"/>
      <c r="O3" s="43"/>
    </row>
    <row r="4" ht="23" customHeight="1" spans="1:15">
      <c r="A4" s="5">
        <v>2</v>
      </c>
      <c r="B4" s="5" t="s">
        <v>17</v>
      </c>
      <c r="C4" s="5">
        <v>331868.72</v>
      </c>
      <c r="D4" s="6">
        <v>203119.45</v>
      </c>
      <c r="E4" s="11">
        <f>C4-D4</f>
        <v>128749.27</v>
      </c>
      <c r="F4" s="12">
        <v>43810</v>
      </c>
      <c r="G4" s="13" t="s">
        <v>13</v>
      </c>
      <c r="H4" s="34" t="s">
        <v>18</v>
      </c>
      <c r="I4" s="34" t="s">
        <v>19</v>
      </c>
      <c r="J4" s="38">
        <v>41204</v>
      </c>
      <c r="K4" s="34"/>
      <c r="M4" s="43"/>
      <c r="N4" s="44"/>
      <c r="O4" s="43"/>
    </row>
    <row r="5" ht="23" customHeight="1" spans="1:15">
      <c r="A5" s="5">
        <v>3</v>
      </c>
      <c r="B5" s="5" t="s">
        <v>20</v>
      </c>
      <c r="C5" s="5">
        <v>331868.72</v>
      </c>
      <c r="D5" s="6">
        <v>203119.45</v>
      </c>
      <c r="E5" s="11">
        <f t="shared" ref="E5:E20" si="0">C5-D5</f>
        <v>128749.27</v>
      </c>
      <c r="F5" s="12">
        <v>43810</v>
      </c>
      <c r="G5" s="13" t="s">
        <v>13</v>
      </c>
      <c r="H5" s="34" t="s">
        <v>21</v>
      </c>
      <c r="I5" s="34" t="s">
        <v>19</v>
      </c>
      <c r="J5" s="38">
        <v>41204</v>
      </c>
      <c r="K5" s="34"/>
      <c r="M5" s="43"/>
      <c r="N5" s="44"/>
      <c r="O5" s="43"/>
    </row>
    <row r="6" ht="23" customHeight="1" spans="1:15">
      <c r="A6" s="5">
        <v>4</v>
      </c>
      <c r="B6" s="5" t="s">
        <v>22</v>
      </c>
      <c r="C6" s="5">
        <v>473935.81</v>
      </c>
      <c r="D6" s="6">
        <v>290071.61</v>
      </c>
      <c r="E6" s="11">
        <f t="shared" si="0"/>
        <v>183864.2</v>
      </c>
      <c r="F6" s="12">
        <v>43810</v>
      </c>
      <c r="G6" s="13" t="s">
        <v>13</v>
      </c>
      <c r="H6" s="34" t="s">
        <v>23</v>
      </c>
      <c r="I6" s="34" t="s">
        <v>19</v>
      </c>
      <c r="J6" s="38">
        <v>41204</v>
      </c>
      <c r="K6" s="34"/>
      <c r="M6" s="43"/>
      <c r="N6" s="44"/>
      <c r="O6" s="43"/>
    </row>
    <row r="7" ht="23" customHeight="1" spans="1:15">
      <c r="A7" s="5">
        <v>5</v>
      </c>
      <c r="B7" s="5" t="s">
        <v>24</v>
      </c>
      <c r="C7" s="5">
        <v>462570.45</v>
      </c>
      <c r="D7" s="6">
        <v>283115.44</v>
      </c>
      <c r="E7" s="11">
        <f t="shared" si="0"/>
        <v>179455.01</v>
      </c>
      <c r="F7" s="12">
        <v>43810</v>
      </c>
      <c r="G7" s="13" t="s">
        <v>13</v>
      </c>
      <c r="H7" s="34" t="s">
        <v>25</v>
      </c>
      <c r="I7" s="34" t="s">
        <v>19</v>
      </c>
      <c r="J7" s="38">
        <v>41204</v>
      </c>
      <c r="K7" s="34"/>
      <c r="M7" s="43"/>
      <c r="N7" s="44"/>
      <c r="O7" s="43"/>
    </row>
    <row r="8" ht="23" customHeight="1" spans="1:15">
      <c r="A8" s="5">
        <v>6</v>
      </c>
      <c r="B8" s="5" t="s">
        <v>26</v>
      </c>
      <c r="C8" s="5">
        <v>462570.45</v>
      </c>
      <c r="D8" s="6">
        <v>283115.44</v>
      </c>
      <c r="E8" s="11">
        <f t="shared" si="0"/>
        <v>179455.01</v>
      </c>
      <c r="F8" s="12">
        <v>43810</v>
      </c>
      <c r="G8" s="13" t="s">
        <v>13</v>
      </c>
      <c r="H8" s="34" t="s">
        <v>27</v>
      </c>
      <c r="I8" s="34" t="s">
        <v>19</v>
      </c>
      <c r="J8" s="38">
        <v>41204</v>
      </c>
      <c r="K8" s="34"/>
      <c r="M8" s="43"/>
      <c r="N8" s="44"/>
      <c r="O8" s="43"/>
    </row>
    <row r="9" ht="23" customHeight="1" spans="1:15">
      <c r="A9" s="5">
        <v>7</v>
      </c>
      <c r="B9" s="5" t="s">
        <v>28</v>
      </c>
      <c r="C9" s="5">
        <v>585316.41</v>
      </c>
      <c r="D9" s="6">
        <v>358241.84</v>
      </c>
      <c r="E9" s="11">
        <f t="shared" si="0"/>
        <v>227074.57</v>
      </c>
      <c r="F9" s="12">
        <v>43810</v>
      </c>
      <c r="G9" s="13" t="s">
        <v>13</v>
      </c>
      <c r="H9" s="34" t="s">
        <v>29</v>
      </c>
      <c r="I9" s="34" t="s">
        <v>15</v>
      </c>
      <c r="J9" s="38">
        <v>41266</v>
      </c>
      <c r="K9" s="34"/>
      <c r="M9" s="43"/>
      <c r="N9" s="44"/>
      <c r="O9" s="43"/>
    </row>
    <row r="10" ht="23" customHeight="1" spans="1:15">
      <c r="A10" s="5">
        <v>8</v>
      </c>
      <c r="B10" s="5" t="s">
        <v>30</v>
      </c>
      <c r="C10" s="5">
        <v>585316.41</v>
      </c>
      <c r="D10" s="6">
        <v>358241.84</v>
      </c>
      <c r="E10" s="11">
        <f t="shared" si="0"/>
        <v>227074.57</v>
      </c>
      <c r="F10" s="12">
        <v>43810</v>
      </c>
      <c r="G10" s="13" t="s">
        <v>13</v>
      </c>
      <c r="H10" s="34" t="s">
        <v>31</v>
      </c>
      <c r="I10" s="34" t="s">
        <v>15</v>
      </c>
      <c r="J10" s="38">
        <v>41204</v>
      </c>
      <c r="K10" s="34"/>
      <c r="M10" s="43"/>
      <c r="N10" s="44"/>
      <c r="O10" s="43"/>
    </row>
    <row r="11" ht="23" customHeight="1" spans="1:15">
      <c r="A11" s="5">
        <v>9</v>
      </c>
      <c r="B11" s="5" t="s">
        <v>32</v>
      </c>
      <c r="C11" s="5">
        <v>585316.41</v>
      </c>
      <c r="D11" s="6">
        <v>358241.84</v>
      </c>
      <c r="E11" s="11">
        <f t="shared" si="0"/>
        <v>227074.57</v>
      </c>
      <c r="F11" s="12">
        <v>43810</v>
      </c>
      <c r="G11" s="13" t="s">
        <v>13</v>
      </c>
      <c r="H11" s="34" t="s">
        <v>33</v>
      </c>
      <c r="I11" s="34" t="s">
        <v>15</v>
      </c>
      <c r="J11" s="38">
        <v>41204</v>
      </c>
      <c r="K11" s="34"/>
      <c r="M11" s="43"/>
      <c r="N11" s="44"/>
      <c r="O11" s="43"/>
    </row>
    <row r="12" ht="23" customHeight="1" spans="1:15">
      <c r="A12" s="5">
        <v>10</v>
      </c>
      <c r="B12" s="5" t="s">
        <v>34</v>
      </c>
      <c r="C12" s="5">
        <v>473935.81</v>
      </c>
      <c r="D12" s="6">
        <v>290071.61</v>
      </c>
      <c r="E12" s="11">
        <f t="shared" si="0"/>
        <v>183864.2</v>
      </c>
      <c r="F12" s="12">
        <v>43810</v>
      </c>
      <c r="G12" s="13" t="s">
        <v>13</v>
      </c>
      <c r="H12" s="34" t="s">
        <v>35</v>
      </c>
      <c r="I12" s="34" t="s">
        <v>19</v>
      </c>
      <c r="J12" s="38">
        <v>41204</v>
      </c>
      <c r="K12" s="34"/>
      <c r="M12" s="43"/>
      <c r="N12" s="44"/>
      <c r="O12" s="43"/>
    </row>
    <row r="13" ht="23" customHeight="1" spans="1:15">
      <c r="A13" s="5">
        <v>11</v>
      </c>
      <c r="B13" s="5" t="s">
        <v>36</v>
      </c>
      <c r="C13" s="5">
        <v>473935.81</v>
      </c>
      <c r="D13" s="6">
        <v>290071.61</v>
      </c>
      <c r="E13" s="11">
        <f t="shared" si="0"/>
        <v>183864.2</v>
      </c>
      <c r="F13" s="12">
        <v>43810</v>
      </c>
      <c r="G13" s="13" t="s">
        <v>13</v>
      </c>
      <c r="H13" s="34" t="s">
        <v>37</v>
      </c>
      <c r="I13" s="34" t="s">
        <v>19</v>
      </c>
      <c r="J13" s="38">
        <v>41204</v>
      </c>
      <c r="K13" s="34"/>
      <c r="M13" s="43"/>
      <c r="N13" s="44"/>
      <c r="O13" s="43"/>
    </row>
    <row r="14" ht="23" customHeight="1" spans="1:15">
      <c r="A14" s="5">
        <v>12</v>
      </c>
      <c r="B14" s="5" t="s">
        <v>38</v>
      </c>
      <c r="C14" s="5">
        <v>522806.89</v>
      </c>
      <c r="D14" s="6">
        <v>319983.14</v>
      </c>
      <c r="E14" s="11">
        <f t="shared" si="0"/>
        <v>202823.75</v>
      </c>
      <c r="F14" s="12">
        <v>43810</v>
      </c>
      <c r="G14" s="13" t="s">
        <v>13</v>
      </c>
      <c r="H14" s="34" t="s">
        <v>39</v>
      </c>
      <c r="I14" s="34" t="s">
        <v>19</v>
      </c>
      <c r="J14" s="38">
        <v>41204</v>
      </c>
      <c r="K14" s="34"/>
      <c r="M14" s="43"/>
      <c r="N14" s="44"/>
      <c r="O14" s="43"/>
    </row>
    <row r="15" ht="40.5" spans="1:15">
      <c r="A15" s="5">
        <v>13</v>
      </c>
      <c r="B15" s="5" t="s">
        <v>40</v>
      </c>
      <c r="C15" s="6">
        <v>291666.67</v>
      </c>
      <c r="D15" s="6">
        <v>226228.63</v>
      </c>
      <c r="E15" s="6">
        <f t="shared" si="0"/>
        <v>65438.04</v>
      </c>
      <c r="F15" s="12">
        <v>43220</v>
      </c>
      <c r="G15" s="13" t="s">
        <v>41</v>
      </c>
      <c r="H15" s="34" t="s">
        <v>42</v>
      </c>
      <c r="I15" s="34" t="s">
        <v>43</v>
      </c>
      <c r="J15" s="38">
        <v>41662</v>
      </c>
      <c r="K15" s="34"/>
      <c r="M15" s="45"/>
      <c r="N15" s="44"/>
      <c r="O15" s="43"/>
    </row>
    <row r="16" ht="28" customHeight="1" spans="1:15">
      <c r="A16" s="5">
        <v>14</v>
      </c>
      <c r="B16" s="5" t="s">
        <v>44</v>
      </c>
      <c r="C16" s="6">
        <v>350800</v>
      </c>
      <c r="D16" s="6">
        <v>350800</v>
      </c>
      <c r="E16" s="6">
        <f t="shared" si="0"/>
        <v>0</v>
      </c>
      <c r="F16" s="12">
        <v>38806</v>
      </c>
      <c r="G16" s="13" t="s">
        <v>45</v>
      </c>
      <c r="H16" s="34" t="s">
        <v>46</v>
      </c>
      <c r="I16" s="34" t="s">
        <v>47</v>
      </c>
      <c r="J16" s="39">
        <v>37956</v>
      </c>
      <c r="K16" s="34"/>
      <c r="M16" s="44"/>
      <c r="N16" s="44"/>
      <c r="O16" s="43"/>
    </row>
    <row r="17" ht="40.5" spans="1:15">
      <c r="A17" s="5">
        <v>15</v>
      </c>
      <c r="B17" s="5" t="s">
        <v>48</v>
      </c>
      <c r="C17" s="6">
        <v>291666.66</v>
      </c>
      <c r="D17" s="6">
        <v>226228.62</v>
      </c>
      <c r="E17" s="6">
        <f t="shared" si="0"/>
        <v>65438.04</v>
      </c>
      <c r="F17" s="12">
        <v>43220</v>
      </c>
      <c r="G17" s="13" t="s">
        <v>41</v>
      </c>
      <c r="H17" s="34" t="s">
        <v>42</v>
      </c>
      <c r="I17" s="34" t="s">
        <v>43</v>
      </c>
      <c r="J17" s="38">
        <v>41662</v>
      </c>
      <c r="K17" s="34"/>
      <c r="M17" s="45"/>
      <c r="N17" s="44"/>
      <c r="O17" s="44"/>
    </row>
    <row r="18" ht="24" spans="1:15">
      <c r="A18" s="5">
        <v>16</v>
      </c>
      <c r="B18" s="7" t="s">
        <v>49</v>
      </c>
      <c r="C18" s="6">
        <v>24000</v>
      </c>
      <c r="D18" s="6">
        <v>17479.35</v>
      </c>
      <c r="E18" s="6">
        <f t="shared" si="0"/>
        <v>6520.65</v>
      </c>
      <c r="F18" s="14">
        <v>44716</v>
      </c>
      <c r="G18" s="15"/>
      <c r="H18" s="35"/>
      <c r="I18" s="35"/>
      <c r="J18" s="40"/>
      <c r="K18" s="40"/>
      <c r="M18" s="43"/>
      <c r="N18" s="44"/>
      <c r="O18" s="43"/>
    </row>
    <row r="19" ht="24" spans="1:15">
      <c r="A19" s="5">
        <v>17</v>
      </c>
      <c r="B19" s="5" t="s">
        <v>50</v>
      </c>
      <c r="C19" s="6">
        <v>19900.12</v>
      </c>
      <c r="D19" s="6">
        <v>19900.12</v>
      </c>
      <c r="E19" s="6">
        <f t="shared" si="0"/>
        <v>0</v>
      </c>
      <c r="F19" s="12">
        <v>43829</v>
      </c>
      <c r="G19" s="13"/>
      <c r="H19" s="34"/>
      <c r="I19" s="34"/>
      <c r="J19" s="41"/>
      <c r="K19" s="41"/>
      <c r="M19" s="43"/>
      <c r="N19" s="44"/>
      <c r="O19" s="43"/>
    </row>
    <row r="20" ht="47.25" customHeight="1" spans="1:15">
      <c r="A20" s="2"/>
      <c r="B20" s="8" t="s">
        <v>51</v>
      </c>
      <c r="C20" s="8">
        <f>SUM(C3:C19)</f>
        <v>6622074.8</v>
      </c>
      <c r="D20" s="16">
        <f>SUM(D3:D19)</f>
        <v>4295062.08</v>
      </c>
      <c r="E20" s="17">
        <f>C20-D20</f>
        <v>2327012.72</v>
      </c>
      <c r="F20" s="8"/>
      <c r="G20" s="8"/>
      <c r="H20" s="36"/>
      <c r="I20" s="36"/>
      <c r="J20" s="42"/>
      <c r="K20" s="42"/>
      <c r="M20" s="44"/>
      <c r="N20" s="44"/>
      <c r="O20" s="44"/>
    </row>
  </sheetData>
  <mergeCells count="2">
    <mergeCell ref="A1:K1"/>
    <mergeCell ref="K3:K17"/>
  </mergeCells>
  <pageMargins left="0.7" right="0.7" top="0.75" bottom="0.75" header="0.3" footer="0.3"/>
  <pageSetup paperSize="260" scale="84" fitToHeight="0" orientation="landscape" horizontalDpi="203" verticalDpi="203"/>
  <headerFooter/>
  <ignoredErrors>
    <ignoredError sqref="E3:E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B1" sqref="B1:L1"/>
    </sheetView>
  </sheetViews>
  <sheetFormatPr defaultColWidth="9" defaultRowHeight="13.5"/>
  <sheetData>
    <row r="1" ht="27" spans="2:12">
      <c r="B1" s="1" t="s">
        <v>0</v>
      </c>
      <c r="C1" s="1"/>
      <c r="D1" s="1"/>
      <c r="E1" s="1"/>
      <c r="F1" s="1"/>
      <c r="G1" s="1"/>
      <c r="H1" s="1"/>
      <c r="I1" s="18"/>
      <c r="J1" s="18"/>
      <c r="K1" s="1"/>
      <c r="L1" s="1"/>
    </row>
    <row r="2" ht="40.5" spans="1:12">
      <c r="A2" s="2" t="s">
        <v>1</v>
      </c>
      <c r="B2" s="2" t="s">
        <v>52</v>
      </c>
      <c r="C2" s="3" t="s">
        <v>2</v>
      </c>
      <c r="D2" s="4" t="s">
        <v>3</v>
      </c>
      <c r="E2" s="4" t="s">
        <v>4</v>
      </c>
      <c r="F2" s="4" t="s">
        <v>5</v>
      </c>
      <c r="G2" s="2" t="s">
        <v>6</v>
      </c>
      <c r="H2" s="9" t="s">
        <v>7</v>
      </c>
      <c r="I2" s="19" t="s">
        <v>8</v>
      </c>
      <c r="J2" s="19" t="s">
        <v>9</v>
      </c>
      <c r="K2" s="20" t="s">
        <v>10</v>
      </c>
      <c r="L2" s="19" t="s">
        <v>11</v>
      </c>
    </row>
    <row r="3" ht="36" spans="1:12">
      <c r="A3" s="5">
        <v>1</v>
      </c>
      <c r="B3" s="5" t="s">
        <v>53</v>
      </c>
      <c r="C3" s="5" t="s">
        <v>12</v>
      </c>
      <c r="D3" s="5">
        <v>354599.46</v>
      </c>
      <c r="E3" s="10">
        <v>217032.09</v>
      </c>
      <c r="F3" s="11">
        <f t="shared" ref="F3:F20" si="0">D3-E3</f>
        <v>137567.37</v>
      </c>
      <c r="G3" s="12">
        <v>43810</v>
      </c>
      <c r="H3" s="13" t="s">
        <v>13</v>
      </c>
      <c r="I3" s="21" t="s">
        <v>14</v>
      </c>
      <c r="J3" s="21" t="s">
        <v>15</v>
      </c>
      <c r="K3" s="22">
        <v>41204</v>
      </c>
      <c r="L3" s="21" t="s">
        <v>16</v>
      </c>
    </row>
    <row r="4" ht="36" spans="1:12">
      <c r="A4" s="5">
        <v>2</v>
      </c>
      <c r="B4" s="5" t="s">
        <v>54</v>
      </c>
      <c r="C4" s="5" t="s">
        <v>17</v>
      </c>
      <c r="D4" s="5">
        <v>331868.72</v>
      </c>
      <c r="E4" s="6">
        <v>203119.45</v>
      </c>
      <c r="F4" s="11">
        <f t="shared" si="0"/>
        <v>128749.27</v>
      </c>
      <c r="G4" s="12">
        <v>43810</v>
      </c>
      <c r="H4" s="13" t="s">
        <v>13</v>
      </c>
      <c r="I4" s="21" t="s">
        <v>18</v>
      </c>
      <c r="J4" s="21" t="s">
        <v>19</v>
      </c>
      <c r="K4" s="22">
        <v>41204</v>
      </c>
      <c r="L4" s="21"/>
    </row>
    <row r="5" ht="36" spans="1:12">
      <c r="A5" s="5">
        <v>3</v>
      </c>
      <c r="B5" s="5" t="s">
        <v>55</v>
      </c>
      <c r="C5" s="5" t="s">
        <v>20</v>
      </c>
      <c r="D5" s="5">
        <v>331868.72</v>
      </c>
      <c r="E5" s="6">
        <v>203119.45</v>
      </c>
      <c r="F5" s="11">
        <f t="shared" si="0"/>
        <v>128749.27</v>
      </c>
      <c r="G5" s="12">
        <v>43810</v>
      </c>
      <c r="H5" s="13" t="s">
        <v>13</v>
      </c>
      <c r="I5" s="21" t="s">
        <v>21</v>
      </c>
      <c r="J5" s="21" t="s">
        <v>19</v>
      </c>
      <c r="K5" s="22">
        <v>41204</v>
      </c>
      <c r="L5" s="21"/>
    </row>
    <row r="6" ht="36" spans="1:12">
      <c r="A6" s="5">
        <v>4</v>
      </c>
      <c r="B6" s="5" t="s">
        <v>56</v>
      </c>
      <c r="C6" s="5" t="s">
        <v>22</v>
      </c>
      <c r="D6" s="5">
        <v>473935.81</v>
      </c>
      <c r="E6" s="6">
        <v>290071.61</v>
      </c>
      <c r="F6" s="11">
        <f t="shared" si="0"/>
        <v>183864.2</v>
      </c>
      <c r="G6" s="12">
        <v>43810</v>
      </c>
      <c r="H6" s="13" t="s">
        <v>13</v>
      </c>
      <c r="I6" s="21" t="s">
        <v>23</v>
      </c>
      <c r="J6" s="21" t="s">
        <v>19</v>
      </c>
      <c r="K6" s="22">
        <v>41204</v>
      </c>
      <c r="L6" s="21"/>
    </row>
    <row r="7" ht="36" spans="1:12">
      <c r="A7" s="5">
        <v>5</v>
      </c>
      <c r="B7" s="5" t="s">
        <v>57</v>
      </c>
      <c r="C7" s="5" t="s">
        <v>24</v>
      </c>
      <c r="D7" s="5">
        <v>462570.45</v>
      </c>
      <c r="E7" s="6">
        <v>283115.44</v>
      </c>
      <c r="F7" s="11">
        <f t="shared" si="0"/>
        <v>179455.01</v>
      </c>
      <c r="G7" s="12">
        <v>43810</v>
      </c>
      <c r="H7" s="13" t="s">
        <v>13</v>
      </c>
      <c r="I7" s="21" t="s">
        <v>25</v>
      </c>
      <c r="J7" s="21" t="s">
        <v>19</v>
      </c>
      <c r="K7" s="22">
        <v>41204</v>
      </c>
      <c r="L7" s="21"/>
    </row>
    <row r="8" ht="36" spans="1:12">
      <c r="A8" s="5">
        <v>6</v>
      </c>
      <c r="B8" s="5" t="s">
        <v>58</v>
      </c>
      <c r="C8" s="5" t="s">
        <v>26</v>
      </c>
      <c r="D8" s="5">
        <v>462570.45</v>
      </c>
      <c r="E8" s="6">
        <v>283115.44</v>
      </c>
      <c r="F8" s="11">
        <f t="shared" si="0"/>
        <v>179455.01</v>
      </c>
      <c r="G8" s="12">
        <v>43810</v>
      </c>
      <c r="H8" s="13" t="s">
        <v>13</v>
      </c>
      <c r="I8" s="21" t="s">
        <v>27</v>
      </c>
      <c r="J8" s="21" t="s">
        <v>19</v>
      </c>
      <c r="K8" s="22">
        <v>41204</v>
      </c>
      <c r="L8" s="21"/>
    </row>
    <row r="9" ht="36" spans="1:12">
      <c r="A9" s="5">
        <v>7</v>
      </c>
      <c r="B9" s="5" t="s">
        <v>59</v>
      </c>
      <c r="C9" s="5" t="s">
        <v>28</v>
      </c>
      <c r="D9" s="5">
        <v>585316.41</v>
      </c>
      <c r="E9" s="6">
        <v>358241.84</v>
      </c>
      <c r="F9" s="11">
        <f t="shared" si="0"/>
        <v>227074.57</v>
      </c>
      <c r="G9" s="12">
        <v>43810</v>
      </c>
      <c r="H9" s="13" t="s">
        <v>13</v>
      </c>
      <c r="I9" s="21" t="s">
        <v>29</v>
      </c>
      <c r="J9" s="21" t="s">
        <v>15</v>
      </c>
      <c r="K9" s="22">
        <v>41266</v>
      </c>
      <c r="L9" s="21"/>
    </row>
    <row r="10" ht="36" spans="1:12">
      <c r="A10" s="5">
        <v>8</v>
      </c>
      <c r="B10" s="5" t="s">
        <v>60</v>
      </c>
      <c r="C10" s="5" t="s">
        <v>30</v>
      </c>
      <c r="D10" s="5">
        <v>585316.41</v>
      </c>
      <c r="E10" s="6">
        <v>358241.84</v>
      </c>
      <c r="F10" s="11">
        <f t="shared" si="0"/>
        <v>227074.57</v>
      </c>
      <c r="G10" s="12">
        <v>43810</v>
      </c>
      <c r="H10" s="13" t="s">
        <v>13</v>
      </c>
      <c r="I10" s="21" t="s">
        <v>31</v>
      </c>
      <c r="J10" s="21" t="s">
        <v>15</v>
      </c>
      <c r="K10" s="22">
        <v>41204</v>
      </c>
      <c r="L10" s="21"/>
    </row>
    <row r="11" ht="36" spans="1:12">
      <c r="A11" s="5">
        <v>9</v>
      </c>
      <c r="B11" s="5" t="s">
        <v>61</v>
      </c>
      <c r="C11" s="5" t="s">
        <v>32</v>
      </c>
      <c r="D11" s="5">
        <v>585316.41</v>
      </c>
      <c r="E11" s="6">
        <v>358241.84</v>
      </c>
      <c r="F11" s="11">
        <f t="shared" si="0"/>
        <v>227074.57</v>
      </c>
      <c r="G11" s="12">
        <v>43810</v>
      </c>
      <c r="H11" s="13" t="s">
        <v>13</v>
      </c>
      <c r="I11" s="21" t="s">
        <v>33</v>
      </c>
      <c r="J11" s="21" t="s">
        <v>15</v>
      </c>
      <c r="K11" s="22">
        <v>41204</v>
      </c>
      <c r="L11" s="21"/>
    </row>
    <row r="12" ht="36" spans="1:12">
      <c r="A12" s="5">
        <v>10</v>
      </c>
      <c r="B12" s="5" t="s">
        <v>62</v>
      </c>
      <c r="C12" s="5" t="s">
        <v>34</v>
      </c>
      <c r="D12" s="5">
        <v>473935.81</v>
      </c>
      <c r="E12" s="6">
        <v>290071.61</v>
      </c>
      <c r="F12" s="11">
        <f t="shared" si="0"/>
        <v>183864.2</v>
      </c>
      <c r="G12" s="12">
        <v>43810</v>
      </c>
      <c r="H12" s="13" t="s">
        <v>13</v>
      </c>
      <c r="I12" s="21" t="s">
        <v>35</v>
      </c>
      <c r="J12" s="21" t="s">
        <v>19</v>
      </c>
      <c r="K12" s="22">
        <v>41204</v>
      </c>
      <c r="L12" s="21"/>
    </row>
    <row r="13" ht="36" spans="1:12">
      <c r="A13" s="5">
        <v>11</v>
      </c>
      <c r="B13" s="5" t="s">
        <v>63</v>
      </c>
      <c r="C13" s="5" t="s">
        <v>36</v>
      </c>
      <c r="D13" s="5">
        <v>473935.81</v>
      </c>
      <c r="E13" s="6">
        <v>290071.61</v>
      </c>
      <c r="F13" s="11">
        <f t="shared" si="0"/>
        <v>183864.2</v>
      </c>
      <c r="G13" s="12">
        <v>43810</v>
      </c>
      <c r="H13" s="13" t="s">
        <v>13</v>
      </c>
      <c r="I13" s="21" t="s">
        <v>37</v>
      </c>
      <c r="J13" s="21" t="s">
        <v>19</v>
      </c>
      <c r="K13" s="22">
        <v>41204</v>
      </c>
      <c r="L13" s="21"/>
    </row>
    <row r="14" ht="36" spans="1:12">
      <c r="A14" s="5">
        <v>12</v>
      </c>
      <c r="B14" s="5" t="s">
        <v>64</v>
      </c>
      <c r="C14" s="5" t="s">
        <v>38</v>
      </c>
      <c r="D14" s="5">
        <v>522806.89</v>
      </c>
      <c r="E14" s="6">
        <v>319983.14</v>
      </c>
      <c r="F14" s="11">
        <f t="shared" si="0"/>
        <v>202823.75</v>
      </c>
      <c r="G14" s="12">
        <v>43810</v>
      </c>
      <c r="H14" s="13" t="s">
        <v>13</v>
      </c>
      <c r="I14" s="21" t="s">
        <v>39</v>
      </c>
      <c r="J14" s="21" t="s">
        <v>19</v>
      </c>
      <c r="K14" s="22">
        <v>41204</v>
      </c>
      <c r="L14" s="21"/>
    </row>
    <row r="15" ht="40.5" spans="1:12">
      <c r="A15" s="5">
        <v>13</v>
      </c>
      <c r="B15" s="5" t="s">
        <v>65</v>
      </c>
      <c r="C15" s="5" t="s">
        <v>40</v>
      </c>
      <c r="D15" s="6">
        <v>291666.67</v>
      </c>
      <c r="E15" s="6">
        <v>226228.63</v>
      </c>
      <c r="F15" s="6">
        <f t="shared" si="0"/>
        <v>65438.04</v>
      </c>
      <c r="G15" s="12">
        <v>43220</v>
      </c>
      <c r="H15" s="13" t="s">
        <v>41</v>
      </c>
      <c r="I15" s="21" t="s">
        <v>42</v>
      </c>
      <c r="J15" s="21" t="s">
        <v>43</v>
      </c>
      <c r="K15" s="22">
        <v>41662</v>
      </c>
      <c r="L15" s="21"/>
    </row>
    <row r="16" ht="40.5" spans="1:12">
      <c r="A16" s="5">
        <v>14</v>
      </c>
      <c r="B16" s="5" t="s">
        <v>66</v>
      </c>
      <c r="C16" s="5" t="s">
        <v>44</v>
      </c>
      <c r="D16" s="6">
        <v>350800</v>
      </c>
      <c r="E16" s="6">
        <v>350800</v>
      </c>
      <c r="F16" s="6">
        <f t="shared" si="0"/>
        <v>0</v>
      </c>
      <c r="G16" s="12">
        <v>38806</v>
      </c>
      <c r="H16" s="13" t="s">
        <v>45</v>
      </c>
      <c r="I16" s="21" t="s">
        <v>46</v>
      </c>
      <c r="J16" s="21" t="s">
        <v>47</v>
      </c>
      <c r="K16" s="23">
        <v>37956</v>
      </c>
      <c r="L16" s="21"/>
    </row>
    <row r="17" ht="40.5" spans="1:12">
      <c r="A17" s="5">
        <v>15</v>
      </c>
      <c r="B17" s="5" t="s">
        <v>67</v>
      </c>
      <c r="C17" s="5" t="s">
        <v>48</v>
      </c>
      <c r="D17" s="6">
        <v>291666.66</v>
      </c>
      <c r="E17" s="6">
        <v>226228.62</v>
      </c>
      <c r="F17" s="6">
        <f t="shared" si="0"/>
        <v>65438.04</v>
      </c>
      <c r="G17" s="12">
        <v>43220</v>
      </c>
      <c r="H17" s="13" t="s">
        <v>41</v>
      </c>
      <c r="I17" s="21" t="s">
        <v>42</v>
      </c>
      <c r="J17" s="21" t="s">
        <v>43</v>
      </c>
      <c r="K17" s="22">
        <v>41662</v>
      </c>
      <c r="L17" s="21"/>
    </row>
    <row r="18" ht="36" spans="1:12">
      <c r="A18" s="5">
        <v>16</v>
      </c>
      <c r="B18" s="7" t="s">
        <v>68</v>
      </c>
      <c r="C18" s="7" t="s">
        <v>49</v>
      </c>
      <c r="D18" s="6">
        <v>24000</v>
      </c>
      <c r="E18" s="6">
        <v>17479.35</v>
      </c>
      <c r="F18" s="6">
        <f t="shared" si="0"/>
        <v>6520.65</v>
      </c>
      <c r="G18" s="14">
        <v>44716</v>
      </c>
      <c r="H18" s="15"/>
      <c r="I18" s="24"/>
      <c r="J18" s="24"/>
      <c r="K18" s="25"/>
      <c r="L18" s="25"/>
    </row>
    <row r="19" ht="36" spans="1:12">
      <c r="A19" s="5">
        <v>17</v>
      </c>
      <c r="B19" s="5" t="s">
        <v>69</v>
      </c>
      <c r="C19" s="5" t="s">
        <v>50</v>
      </c>
      <c r="D19" s="6">
        <v>19900.12</v>
      </c>
      <c r="E19" s="6">
        <v>19900.12</v>
      </c>
      <c r="F19" s="6">
        <f t="shared" si="0"/>
        <v>0</v>
      </c>
      <c r="G19" s="12">
        <v>43829</v>
      </c>
      <c r="H19" s="13"/>
      <c r="I19" s="21"/>
      <c r="J19" s="21"/>
      <c r="K19" s="26"/>
      <c r="L19" s="26"/>
    </row>
    <row r="20" spans="1:12">
      <c r="A20" s="2"/>
      <c r="B20" s="8"/>
      <c r="C20" s="8" t="s">
        <v>51</v>
      </c>
      <c r="D20" s="8">
        <f>SUM(D3:D19)</f>
        <v>6622074.8</v>
      </c>
      <c r="E20" s="16">
        <f>SUM(E3:E19)</f>
        <v>4295062.08</v>
      </c>
      <c r="F20" s="17">
        <f t="shared" si="0"/>
        <v>2327012.72</v>
      </c>
      <c r="G20" s="8"/>
      <c r="H20" s="8"/>
      <c r="I20" s="27"/>
      <c r="J20" s="27"/>
      <c r="K20" s="28"/>
      <c r="L20" s="28"/>
    </row>
  </sheetData>
  <mergeCells count="2">
    <mergeCell ref="B1:L1"/>
    <mergeCell ref="L3:L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打印版</vt:lpstr>
      <vt:lpstr>电子版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顾怀梅</cp:lastModifiedBy>
  <dcterms:created xsi:type="dcterms:W3CDTF">2026-01-26T02:29:00Z</dcterms:created>
  <dcterms:modified xsi:type="dcterms:W3CDTF">2026-01-28T06:42:06Z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F26F96DE163F4F7893A7A4F635FF967A_12</vt:lpwstr>
  </property>
  <property fmtid="{D5CDD505-2E9C-101B-9397-08002B2CF9AE}" pid="3" name="KSOProductBuildVer">
    <vt:lpwstr>2052-12.1.0.23122</vt:lpwstr>
  </property>
</Properties>
</file>